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D\Virtuell\Diana Demarchi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4" i="1"/>
  <c r="I13" i="1"/>
  <c r="H13" i="1"/>
  <c r="H12" i="1"/>
  <c r="H11" i="1"/>
  <c r="I12" i="1"/>
  <c r="I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11" i="1"/>
  <c r="D10" i="1"/>
  <c r="E6" i="1"/>
  <c r="H10" i="1" s="1"/>
  <c r="I10" i="1" s="1"/>
  <c r="D28" i="1" l="1"/>
  <c r="I28" i="1" l="1"/>
  <c r="M17" i="1" s="1"/>
  <c r="M18" i="1" s="1"/>
  <c r="M19" i="1" s="1"/>
  <c r="K25" i="1" s="1"/>
</calcChain>
</file>

<file path=xl/sharedStrings.xml><?xml version="1.0" encoding="utf-8"?>
<sst xmlns="http://schemas.openxmlformats.org/spreadsheetml/2006/main" count="45" uniqueCount="39">
  <si>
    <t>Planilha para formação de preço de venda</t>
  </si>
  <si>
    <t>Qtde</t>
  </si>
  <si>
    <t>Vlr unitário</t>
  </si>
  <si>
    <t>Valor total</t>
  </si>
  <si>
    <t>Material</t>
  </si>
  <si>
    <t>Cliente:</t>
  </si>
  <si>
    <t>Peça:</t>
  </si>
  <si>
    <t>Diana Demarchi</t>
  </si>
  <si>
    <t>Vestido para aniversário de Natália - 5 anos</t>
  </si>
  <si>
    <t>Horas trabalhadas</t>
  </si>
  <si>
    <t>Horas trabalhadas:</t>
  </si>
  <si>
    <t>Salário pretendido</t>
  </si>
  <si>
    <t>Hr/mês</t>
  </si>
  <si>
    <t>Vlr/hr</t>
  </si>
  <si>
    <t>Tafetá</t>
  </si>
  <si>
    <t>Renda</t>
  </si>
  <si>
    <t>Tule</t>
  </si>
  <si>
    <t>Botões</t>
  </si>
  <si>
    <t>Linha</t>
  </si>
  <si>
    <t>Elástico</t>
  </si>
  <si>
    <t>Total</t>
  </si>
  <si>
    <t>Custos da matéria prima</t>
  </si>
  <si>
    <t>Item</t>
  </si>
  <si>
    <t>Energia elétrica</t>
  </si>
  <si>
    <t>Aluguel</t>
  </si>
  <si>
    <t>Aluguel da sala</t>
  </si>
  <si>
    <t>Energia</t>
  </si>
  <si>
    <t>Impostos</t>
  </si>
  <si>
    <t>Custos variáveis</t>
  </si>
  <si>
    <t>Tags/Etiquetas</t>
  </si>
  <si>
    <t>Embalagem</t>
  </si>
  <si>
    <t>Margem de lucro</t>
  </si>
  <si>
    <t>Valores finais</t>
  </si>
  <si>
    <t>Matéria prima</t>
  </si>
  <si>
    <t xml:space="preserve">Custo total </t>
  </si>
  <si>
    <t>Valor de Venda</t>
  </si>
  <si>
    <t>Custos de produção/entrega</t>
  </si>
  <si>
    <t>Produção/entrega</t>
  </si>
  <si>
    <t>www.dianademarchi.com.br | www.escoladecosturar.com.br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</si>
</sst>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4" borderId="1" xfId="0" applyFill="1" applyBorder="1"/>
    <xf numFmtId="0" fontId="8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44" fontId="0" fillId="4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44" fontId="0" fillId="4" borderId="1" xfId="1" applyNumberFormat="1" applyFont="1" applyFill="1" applyBorder="1"/>
    <xf numFmtId="44" fontId="0" fillId="4" borderId="1" xfId="0" applyNumberFormat="1" applyFill="1" applyBorder="1"/>
    <xf numFmtId="44" fontId="4" fillId="3" borderId="1" xfId="0" applyNumberFormat="1" applyFont="1" applyFill="1" applyBorder="1"/>
    <xf numFmtId="44" fontId="2" fillId="3" borderId="1" xfId="0" applyNumberFormat="1" applyFont="1" applyFill="1" applyBorder="1"/>
    <xf numFmtId="44" fontId="8" fillId="3" borderId="1" xfId="0" applyNumberFormat="1" applyFont="1" applyFill="1" applyBorder="1"/>
    <xf numFmtId="0" fontId="6" fillId="4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0" fontId="2" fillId="3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E32" sqref="E32"/>
    </sheetView>
  </sheetViews>
  <sheetFormatPr defaultRowHeight="15" x14ac:dyDescent="0.25"/>
  <cols>
    <col min="1" max="1" width="19.5703125" bestFit="1" customWidth="1"/>
    <col min="2" max="2" width="5.85546875" customWidth="1"/>
    <col min="3" max="3" width="12" customWidth="1"/>
    <col min="4" max="4" width="10.5703125" bestFit="1" customWidth="1"/>
    <col min="5" max="5" width="10.140625" customWidth="1"/>
    <col min="6" max="6" width="18.42578125" customWidth="1"/>
    <col min="7" max="7" width="5.85546875" customWidth="1"/>
    <col min="8" max="8" width="11" bestFit="1" customWidth="1"/>
    <col min="9" max="9" width="10.5703125" bestFit="1" customWidth="1"/>
    <col min="13" max="13" width="10.5703125" bestFit="1" customWidth="1"/>
  </cols>
  <sheetData>
    <row r="1" spans="1:13" ht="23.25" x14ac:dyDescent="0.3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23.25" x14ac:dyDescent="0.35">
      <c r="A2" s="14" t="s">
        <v>5</v>
      </c>
      <c r="B2" s="15" t="s">
        <v>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23.25" x14ac:dyDescent="0.35">
      <c r="A3" s="14" t="s">
        <v>6</v>
      </c>
      <c r="B3" s="15" t="s">
        <v>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 x14ac:dyDescent="0.3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5" customHeight="1" x14ac:dyDescent="0.25">
      <c r="A5" s="7" t="s">
        <v>10</v>
      </c>
      <c r="B5" s="8" t="s">
        <v>11</v>
      </c>
      <c r="C5" s="9"/>
      <c r="D5" s="10" t="s">
        <v>12</v>
      </c>
      <c r="E5" s="10" t="s">
        <v>13</v>
      </c>
      <c r="F5" s="1"/>
      <c r="J5" s="1"/>
      <c r="K5" s="1"/>
      <c r="L5" s="1"/>
    </row>
    <row r="6" spans="1:13" ht="15" customHeight="1" x14ac:dyDescent="0.25">
      <c r="A6" s="7"/>
      <c r="B6" s="11">
        <v>1500</v>
      </c>
      <c r="C6" s="11"/>
      <c r="D6" s="12">
        <v>176</v>
      </c>
      <c r="E6" s="13">
        <f>B6/D6</f>
        <v>8.5227272727272734</v>
      </c>
      <c r="F6" s="1"/>
      <c r="J6" s="1"/>
      <c r="K6" s="1"/>
      <c r="L6" s="1"/>
    </row>
    <row r="8" spans="1:13" x14ac:dyDescent="0.25">
      <c r="A8" s="4" t="s">
        <v>21</v>
      </c>
      <c r="B8" s="4"/>
      <c r="C8" s="4"/>
      <c r="D8" s="4"/>
      <c r="F8" s="25" t="s">
        <v>36</v>
      </c>
      <c r="G8" s="26"/>
      <c r="H8" s="26"/>
      <c r="I8" s="27"/>
      <c r="K8" s="4" t="s">
        <v>28</v>
      </c>
      <c r="L8" s="4"/>
      <c r="M8" s="4"/>
    </row>
    <row r="9" spans="1:13" x14ac:dyDescent="0.25">
      <c r="A9" s="5" t="s">
        <v>4</v>
      </c>
      <c r="B9" s="5" t="s">
        <v>1</v>
      </c>
      <c r="C9" s="5" t="s">
        <v>2</v>
      </c>
      <c r="D9" s="5" t="s">
        <v>3</v>
      </c>
      <c r="F9" s="5" t="s">
        <v>22</v>
      </c>
      <c r="G9" s="5" t="s">
        <v>1</v>
      </c>
      <c r="H9" s="5" t="s">
        <v>2</v>
      </c>
      <c r="I9" s="5" t="s">
        <v>3</v>
      </c>
      <c r="K9" s="28" t="s">
        <v>27</v>
      </c>
      <c r="L9" s="28"/>
      <c r="M9" s="20">
        <v>50</v>
      </c>
    </row>
    <row r="10" spans="1:13" x14ac:dyDescent="0.25">
      <c r="A10" s="6" t="s">
        <v>14</v>
      </c>
      <c r="B10" s="12">
        <v>1</v>
      </c>
      <c r="C10" s="17">
        <v>22</v>
      </c>
      <c r="D10" s="19">
        <f>B10*C10</f>
        <v>22</v>
      </c>
      <c r="F10" s="6" t="s">
        <v>9</v>
      </c>
      <c r="G10" s="6">
        <v>4</v>
      </c>
      <c r="H10" s="18">
        <f>E6</f>
        <v>8.5227272727272734</v>
      </c>
      <c r="I10" s="20">
        <f>G10*H10</f>
        <v>34.090909090909093</v>
      </c>
      <c r="K10" s="28" t="s">
        <v>24</v>
      </c>
      <c r="L10" s="28"/>
      <c r="M10" s="13">
        <v>500</v>
      </c>
    </row>
    <row r="11" spans="1:13" x14ac:dyDescent="0.25">
      <c r="A11" s="6" t="s">
        <v>15</v>
      </c>
      <c r="B11" s="12">
        <v>0.5</v>
      </c>
      <c r="C11" s="17">
        <v>100</v>
      </c>
      <c r="D11" s="19">
        <f>B11*C11</f>
        <v>50</v>
      </c>
      <c r="F11" s="6" t="s">
        <v>23</v>
      </c>
      <c r="G11" s="6">
        <v>4</v>
      </c>
      <c r="H11" s="18">
        <f>M11/D6</f>
        <v>0.85227272727272729</v>
      </c>
      <c r="I11" s="20">
        <f>G11*H11</f>
        <v>3.4090909090909092</v>
      </c>
      <c r="K11" s="28" t="s">
        <v>26</v>
      </c>
      <c r="L11" s="28"/>
      <c r="M11" s="13">
        <v>150</v>
      </c>
    </row>
    <row r="12" spans="1:13" x14ac:dyDescent="0.25">
      <c r="A12" s="6" t="s">
        <v>16</v>
      </c>
      <c r="B12" s="12">
        <v>0.5</v>
      </c>
      <c r="C12" s="17">
        <v>15</v>
      </c>
      <c r="D12" s="19">
        <f t="shared" ref="D12:D28" si="0">B12*C12</f>
        <v>7.5</v>
      </c>
      <c r="F12" s="6" t="s">
        <v>25</v>
      </c>
      <c r="G12" s="6">
        <v>4</v>
      </c>
      <c r="H12" s="18">
        <f>M10/D6</f>
        <v>2.8409090909090908</v>
      </c>
      <c r="I12" s="20">
        <f>G12*H12</f>
        <v>11.363636363636363</v>
      </c>
    </row>
    <row r="13" spans="1:13" x14ac:dyDescent="0.25">
      <c r="A13" s="6" t="s">
        <v>17</v>
      </c>
      <c r="B13" s="12">
        <v>23</v>
      </c>
      <c r="C13" s="17">
        <v>0.5</v>
      </c>
      <c r="D13" s="19">
        <f t="shared" si="0"/>
        <v>11.5</v>
      </c>
      <c r="F13" s="6" t="s">
        <v>27</v>
      </c>
      <c r="G13" s="6">
        <v>4</v>
      </c>
      <c r="H13" s="18">
        <f>M9/D6</f>
        <v>0.28409090909090912</v>
      </c>
      <c r="I13" s="20">
        <f>H13*G13</f>
        <v>1.1363636363636365</v>
      </c>
      <c r="K13" s="28" t="s">
        <v>31</v>
      </c>
      <c r="L13" s="28"/>
      <c r="M13" s="29">
        <v>0.4</v>
      </c>
    </row>
    <row r="14" spans="1:13" x14ac:dyDescent="0.25">
      <c r="A14" s="6" t="s">
        <v>18</v>
      </c>
      <c r="B14" s="12">
        <v>2</v>
      </c>
      <c r="C14" s="17">
        <v>1.5</v>
      </c>
      <c r="D14" s="19">
        <f t="shared" si="0"/>
        <v>3</v>
      </c>
      <c r="F14" s="6" t="s">
        <v>29</v>
      </c>
      <c r="G14" s="6">
        <v>1</v>
      </c>
      <c r="H14" s="18">
        <v>0.5</v>
      </c>
      <c r="I14" s="20">
        <f>H14*G14</f>
        <v>0.5</v>
      </c>
    </row>
    <row r="15" spans="1:13" x14ac:dyDescent="0.25">
      <c r="A15" s="6" t="s">
        <v>19</v>
      </c>
      <c r="B15" s="12">
        <v>3</v>
      </c>
      <c r="C15" s="17">
        <v>1</v>
      </c>
      <c r="D15" s="19">
        <f t="shared" si="0"/>
        <v>3</v>
      </c>
      <c r="F15" s="6" t="s">
        <v>30</v>
      </c>
      <c r="G15" s="6">
        <v>1</v>
      </c>
      <c r="H15" s="18">
        <v>0.5</v>
      </c>
      <c r="I15" s="20">
        <f t="shared" ref="I15:I27" si="1">H15*G15</f>
        <v>0.5</v>
      </c>
      <c r="K15" s="4" t="s">
        <v>32</v>
      </c>
      <c r="L15" s="4"/>
      <c r="M15" s="4"/>
    </row>
    <row r="16" spans="1:13" x14ac:dyDescent="0.25">
      <c r="A16" s="6"/>
      <c r="B16" s="12"/>
      <c r="C16" s="17">
        <v>0</v>
      </c>
      <c r="D16" s="19">
        <f t="shared" si="0"/>
        <v>0</v>
      </c>
      <c r="F16" s="6"/>
      <c r="G16" s="6"/>
      <c r="H16" s="18">
        <v>0</v>
      </c>
      <c r="I16" s="20">
        <f t="shared" si="1"/>
        <v>0</v>
      </c>
      <c r="K16" s="28" t="s">
        <v>33</v>
      </c>
      <c r="L16" s="28"/>
      <c r="M16" s="20">
        <f>D28</f>
        <v>97</v>
      </c>
    </row>
    <row r="17" spans="1:13" x14ac:dyDescent="0.25">
      <c r="A17" s="6"/>
      <c r="B17" s="12"/>
      <c r="C17" s="17">
        <v>0</v>
      </c>
      <c r="D17" s="19">
        <f t="shared" si="0"/>
        <v>0</v>
      </c>
      <c r="F17" s="6"/>
      <c r="G17" s="6"/>
      <c r="H17" s="18">
        <v>0</v>
      </c>
      <c r="I17" s="20">
        <f t="shared" si="1"/>
        <v>0</v>
      </c>
      <c r="K17" s="28" t="s">
        <v>37</v>
      </c>
      <c r="L17" s="28"/>
      <c r="M17" s="13">
        <f>I28</f>
        <v>50.999999999999993</v>
      </c>
    </row>
    <row r="18" spans="1:13" x14ac:dyDescent="0.25">
      <c r="A18" s="6"/>
      <c r="B18" s="12"/>
      <c r="C18" s="17">
        <v>0</v>
      </c>
      <c r="D18" s="19">
        <f t="shared" si="0"/>
        <v>0</v>
      </c>
      <c r="F18" s="6"/>
      <c r="G18" s="6"/>
      <c r="H18" s="18">
        <v>0</v>
      </c>
      <c r="I18" s="20">
        <f t="shared" si="1"/>
        <v>0</v>
      </c>
      <c r="K18" s="30" t="s">
        <v>34</v>
      </c>
      <c r="L18" s="30"/>
      <c r="M18" s="13">
        <f>SUM(M16:M17)</f>
        <v>148</v>
      </c>
    </row>
    <row r="19" spans="1:13" x14ac:dyDescent="0.25">
      <c r="A19" s="6"/>
      <c r="B19" s="12"/>
      <c r="C19" s="17">
        <v>0</v>
      </c>
      <c r="D19" s="19">
        <f t="shared" si="0"/>
        <v>0</v>
      </c>
      <c r="F19" s="6"/>
      <c r="G19" s="6"/>
      <c r="H19" s="18">
        <v>0</v>
      </c>
      <c r="I19" s="20">
        <f t="shared" si="1"/>
        <v>0</v>
      </c>
      <c r="K19" s="31" t="s">
        <v>31</v>
      </c>
      <c r="L19" s="31"/>
      <c r="M19" s="13">
        <f>M18*M13</f>
        <v>59.2</v>
      </c>
    </row>
    <row r="20" spans="1:13" x14ac:dyDescent="0.25">
      <c r="A20" s="6"/>
      <c r="B20" s="12"/>
      <c r="C20" s="17">
        <v>0</v>
      </c>
      <c r="D20" s="19">
        <f t="shared" si="0"/>
        <v>0</v>
      </c>
      <c r="F20" s="6"/>
      <c r="G20" s="6"/>
      <c r="H20" s="18">
        <v>0</v>
      </c>
      <c r="I20" s="20">
        <f t="shared" si="1"/>
        <v>0</v>
      </c>
    </row>
    <row r="21" spans="1:13" x14ac:dyDescent="0.25">
      <c r="A21" s="6"/>
      <c r="B21" s="12"/>
      <c r="C21" s="17">
        <v>0</v>
      </c>
      <c r="D21" s="19">
        <f t="shared" si="0"/>
        <v>0</v>
      </c>
      <c r="F21" s="6"/>
      <c r="G21" s="6"/>
      <c r="H21" s="18">
        <v>0</v>
      </c>
      <c r="I21" s="20">
        <f t="shared" si="1"/>
        <v>0</v>
      </c>
    </row>
    <row r="22" spans="1:13" x14ac:dyDescent="0.25">
      <c r="A22" s="6"/>
      <c r="B22" s="12"/>
      <c r="C22" s="17">
        <v>0</v>
      </c>
      <c r="D22" s="19">
        <f t="shared" si="0"/>
        <v>0</v>
      </c>
      <c r="F22" s="6"/>
      <c r="G22" s="6"/>
      <c r="H22" s="18">
        <v>0</v>
      </c>
      <c r="I22" s="20">
        <f t="shared" si="1"/>
        <v>0</v>
      </c>
      <c r="K22" s="33" t="s">
        <v>35</v>
      </c>
      <c r="L22" s="33"/>
      <c r="M22" s="33"/>
    </row>
    <row r="23" spans="1:13" x14ac:dyDescent="0.25">
      <c r="A23" s="6"/>
      <c r="B23" s="12"/>
      <c r="C23" s="17">
        <v>0</v>
      </c>
      <c r="D23" s="19">
        <f t="shared" si="0"/>
        <v>0</v>
      </c>
      <c r="F23" s="6"/>
      <c r="G23" s="6"/>
      <c r="H23" s="18">
        <v>0</v>
      </c>
      <c r="I23" s="20">
        <f t="shared" si="1"/>
        <v>0</v>
      </c>
      <c r="K23" s="33"/>
      <c r="L23" s="33"/>
      <c r="M23" s="33"/>
    </row>
    <row r="24" spans="1:13" x14ac:dyDescent="0.25">
      <c r="A24" s="6"/>
      <c r="B24" s="12"/>
      <c r="C24" s="17">
        <v>0</v>
      </c>
      <c r="D24" s="19">
        <f t="shared" si="0"/>
        <v>0</v>
      </c>
      <c r="F24" s="6"/>
      <c r="G24" s="6"/>
      <c r="H24" s="18">
        <v>0</v>
      </c>
      <c r="I24" s="20">
        <f t="shared" si="1"/>
        <v>0</v>
      </c>
    </row>
    <row r="25" spans="1:13" x14ac:dyDescent="0.25">
      <c r="A25" s="6"/>
      <c r="B25" s="12"/>
      <c r="C25" s="17">
        <v>0</v>
      </c>
      <c r="D25" s="19">
        <f t="shared" si="0"/>
        <v>0</v>
      </c>
      <c r="F25" s="6"/>
      <c r="G25" s="6"/>
      <c r="H25" s="18">
        <v>0</v>
      </c>
      <c r="I25" s="20">
        <f t="shared" si="1"/>
        <v>0</v>
      </c>
      <c r="K25" s="34">
        <f>M19+M18</f>
        <v>207.2</v>
      </c>
      <c r="L25" s="35"/>
      <c r="M25" s="35"/>
    </row>
    <row r="26" spans="1:13" x14ac:dyDescent="0.25">
      <c r="A26" s="6"/>
      <c r="B26" s="12"/>
      <c r="C26" s="17">
        <v>0</v>
      </c>
      <c r="D26" s="19">
        <f t="shared" si="0"/>
        <v>0</v>
      </c>
      <c r="F26" s="6"/>
      <c r="G26" s="6"/>
      <c r="H26" s="18">
        <v>0</v>
      </c>
      <c r="I26" s="20">
        <f t="shared" si="1"/>
        <v>0</v>
      </c>
      <c r="K26" s="35"/>
      <c r="L26" s="35"/>
      <c r="M26" s="35"/>
    </row>
    <row r="27" spans="1:13" x14ac:dyDescent="0.25">
      <c r="A27" s="6"/>
      <c r="B27" s="12"/>
      <c r="C27" s="17">
        <v>0</v>
      </c>
      <c r="D27" s="19">
        <f t="shared" si="0"/>
        <v>0</v>
      </c>
      <c r="F27" s="6"/>
      <c r="G27" s="6"/>
      <c r="H27" s="18">
        <v>0</v>
      </c>
      <c r="I27" s="20">
        <f t="shared" si="1"/>
        <v>0</v>
      </c>
      <c r="K27" s="35"/>
      <c r="L27" s="35"/>
      <c r="M27" s="35"/>
    </row>
    <row r="28" spans="1:13" ht="15.75" x14ac:dyDescent="0.25">
      <c r="A28" s="22" t="s">
        <v>20</v>
      </c>
      <c r="B28" s="23"/>
      <c r="C28" s="24"/>
      <c r="D28" s="21">
        <f>SUM(D10:D27)</f>
        <v>97</v>
      </c>
      <c r="F28" s="22" t="s">
        <v>20</v>
      </c>
      <c r="G28" s="23"/>
      <c r="H28" s="24"/>
      <c r="I28" s="21">
        <f>SUM(I10:I27)</f>
        <v>50.999999999999993</v>
      </c>
      <c r="K28" s="35"/>
      <c r="L28" s="35"/>
      <c r="M28" s="35"/>
    </row>
    <row r="30" spans="1:13" ht="18.75" x14ac:dyDescent="0.3">
      <c r="A30" s="32" t="s">
        <v>38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mergeCells count="22">
    <mergeCell ref="K22:M23"/>
    <mergeCell ref="K25:M28"/>
    <mergeCell ref="A1:M1"/>
    <mergeCell ref="A30:M30"/>
    <mergeCell ref="K9:L9"/>
    <mergeCell ref="F28:H28"/>
    <mergeCell ref="K13:L13"/>
    <mergeCell ref="K16:L16"/>
    <mergeCell ref="K15:M15"/>
    <mergeCell ref="K17:L17"/>
    <mergeCell ref="K18:L18"/>
    <mergeCell ref="K19:L19"/>
    <mergeCell ref="A5:A6"/>
    <mergeCell ref="A28:C28"/>
    <mergeCell ref="F8:I8"/>
    <mergeCell ref="K10:L10"/>
    <mergeCell ref="K11:L11"/>
    <mergeCell ref="B2:M2"/>
    <mergeCell ref="B3:M3"/>
    <mergeCell ref="K8:M8"/>
    <mergeCell ref="A8:D8"/>
    <mergeCell ref="B6:C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P&amp;D</dc:creator>
  <cp:lastModifiedBy>P&amp;D</cp:lastModifiedBy>
  <dcterms:created xsi:type="dcterms:W3CDTF">2019-02-03T12:43:44Z</dcterms:created>
  <dcterms:modified xsi:type="dcterms:W3CDTF">2019-02-03T15:02:21Z</dcterms:modified>
</cp:coreProperties>
</file>